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orres\Downloads\"/>
    </mc:Choice>
  </mc:AlternateContent>
  <xr:revisionPtr revIDLastSave="0" documentId="13_ncr:1_{1D6D97AB-EF89-4DE6-BB19-A30B0F8E23FF}" xr6:coauthVersionLast="47" xr6:coauthVersionMax="47" xr10:uidLastSave="{00000000-0000-0000-0000-000000000000}"/>
  <bookViews>
    <workbookView xWindow="-110" yWindow="-110" windowWidth="19420" windowHeight="10420" firstSheet="4" activeTab="7" xr2:uid="{00000000-000D-0000-FFFF-FFFF00000000}"/>
  </bookViews>
  <sheets>
    <sheet name="ANEXO Nº1 ADM. OFERENTE" sheetId="1" r:id="rId1"/>
    <sheet name="ANEXO Nº2 ADM. OFERTA" sheetId="2" r:id="rId2"/>
    <sheet name="ANEXO Nº3 EXPERIENCIA" sheetId="3" r:id="rId3"/>
    <sheet name="ANEXO Nº4 COMPORTAMIENTO" sheetId="4" r:id="rId4"/>
    <sheet name="ANEXO Nº5 TÉCNICA" sheetId="5" r:id="rId5"/>
    <sheet name="ANEXO Nº6 ECONÓMICA" sheetId="7" r:id="rId6"/>
    <sheet name="ANEXO Nº7 FINAL" sheetId="6" r:id="rId7"/>
    <sheet name="ANEXO N° 8 SELECCION" sheetId="8" r:id="rId8"/>
    <sheet name="DESIERTOS E INADMISIBLES" sheetId="9" r:id="rId9"/>
  </sheets>
  <definedNames>
    <definedName name="_xlnm._FilterDatabase" localSheetId="7" hidden="1">'ANEXO N° 8 SELECCION'!$A$1:$O$1</definedName>
    <definedName name="_xlnm._FilterDatabase" localSheetId="0" hidden="1">'ANEXO Nº1 ADM. OFERENTE'!$A$1:$F$4</definedName>
    <definedName name="_xlnm._FilterDatabase" localSheetId="1" hidden="1">'ANEXO Nº2 ADM. OFERTA'!$A$1:$R$5</definedName>
    <definedName name="_xlnm._FilterDatabase" localSheetId="2" hidden="1">'ANEXO Nº3 EXPERIENCIA'!$A$1:$E$2</definedName>
    <definedName name="_xlnm._FilterDatabase" localSheetId="3" hidden="1">'ANEXO Nº4 COMPORTAMIENTO'!$A$1:$H$2</definedName>
    <definedName name="_xlnm._FilterDatabase" localSheetId="4" hidden="1">'ANEXO Nº5 TÉCNICA'!$A$1:$M$2</definedName>
    <definedName name="_xlnm._FilterDatabase" localSheetId="5" hidden="1">'ANEXO Nº6 ECONÓMICA'!$A$1:$J$2</definedName>
    <definedName name="_xlnm._FilterDatabase" localSheetId="6" hidden="1">'ANEXO Nº7 FINAL'!$A$1:$Z$5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7" l="1"/>
  <c r="G2" i="7"/>
  <c r="A5" i="6"/>
  <c r="A4" i="6"/>
  <c r="A3" i="6"/>
  <c r="A2" i="6"/>
</calcChain>
</file>

<file path=xl/sharedStrings.xml><?xml version="1.0" encoding="utf-8"?>
<sst xmlns="http://schemas.openxmlformats.org/spreadsheetml/2006/main" count="253" uniqueCount="91">
  <si>
    <t>N°</t>
  </si>
  <si>
    <t xml:space="preserve">RUT OFERENTE </t>
  </si>
  <si>
    <t xml:space="preserve">OFERENTE </t>
  </si>
  <si>
    <t>TIPO</t>
  </si>
  <si>
    <t>OTEC</t>
  </si>
  <si>
    <t>FINAL ADMISIBILIDAD OFERENTE</t>
  </si>
  <si>
    <t>76062833-6</t>
  </si>
  <si>
    <t>ORGANISMO TECNICO DE CAPACITACION SOCIEDAD ANONIMA</t>
  </si>
  <si>
    <t>CUMPLE</t>
  </si>
  <si>
    <t>ADMISIBLE</t>
  </si>
  <si>
    <t>76321951-8</t>
  </si>
  <si>
    <t>ESCUELA DE CONDUCTORES Y CAPACITACION NANCY VELASQUEZ PARRA E.I.R.L</t>
  </si>
  <si>
    <t>77839460-K</t>
  </si>
  <si>
    <t>SOCIEDAD DE CAPACITACIÓN Y SERVICIOS SAN CRISTOBAL LIMITADA</t>
  </si>
  <si>
    <t>REGIÓN</t>
  </si>
  <si>
    <t>COMUNA</t>
  </si>
  <si>
    <t>OFERTA</t>
  </si>
  <si>
    <t>TIPO POSTULACION</t>
  </si>
  <si>
    <t>MODALIDAD</t>
  </si>
  <si>
    <t>RECONOCIMIENTO ESCUELA CONDUCTORES</t>
  </si>
  <si>
    <t>DECLARACIÓN SIMULADORES</t>
  </si>
  <si>
    <t>AUTORIZACIÓN E-LEARNING</t>
  </si>
  <si>
    <t>POSTULACIONES COMPLETA ANEXO</t>
  </si>
  <si>
    <t>OFERTA COMPLETA</t>
  </si>
  <si>
    <t>CLASIFICACIÓN MÓDULOS BLENDED</t>
  </si>
  <si>
    <t>DESARROLLA MÓDULO</t>
  </si>
  <si>
    <t>DESAROLLO PLATAFORMA</t>
  </si>
  <si>
    <t>FINAL ADMISIBILIDAD OFERTA</t>
  </si>
  <si>
    <t>OBS.</t>
  </si>
  <si>
    <t>VALPARAÍSO</t>
  </si>
  <si>
    <t>ANEXO 1: LISTADO DE PLANES FORMATIVOS DEL CATÁLOGO SENCE</t>
  </si>
  <si>
    <t>BLENDED</t>
  </si>
  <si>
    <t>NO CUMPLE</t>
  </si>
  <si>
    <t>CASTRO</t>
  </si>
  <si>
    <t>PRESENCIAL</t>
  </si>
  <si>
    <t>INADMISIBLE</t>
  </si>
  <si>
    <t>NO ESTÁ REGISTRADO EN LA INFORMACIÓN ENVIADA POR MTT</t>
  </si>
  <si>
    <t>N° CURSOS NACIONAL</t>
  </si>
  <si>
    <t>NOTA EXPERIENCIA</t>
  </si>
  <si>
    <t>MULTAS</t>
  </si>
  <si>
    <t>DESERCIÓN CON CURSOS</t>
  </si>
  <si>
    <t>DESERCIÓN SIN CURSOS</t>
  </si>
  <si>
    <t>DESERCIÓN FINAL</t>
  </si>
  <si>
    <t>FINAL COMPORTAMIENTO</t>
  </si>
  <si>
    <t>RUT ENTIDAD</t>
  </si>
  <si>
    <t>ENTIDAD</t>
  </si>
  <si>
    <t>PRESENCIAL - NOTA FINAL</t>
  </si>
  <si>
    <t>E-LEARNING - NOTA FINAL</t>
  </si>
  <si>
    <t>BLENDED - NOTA FINAL</t>
  </si>
  <si>
    <t>METODOLOGÍA</t>
  </si>
  <si>
    <t>FINAL TECNICA</t>
  </si>
  <si>
    <t>NOTA ADMISIBILIDAD TÉCNICA</t>
  </si>
  <si>
    <t>OBS</t>
  </si>
  <si>
    <t xml:space="preserve">N° OFERTA </t>
  </si>
  <si>
    <t>CODIGO CURSO</t>
  </si>
  <si>
    <t>NOMBRE CURSO</t>
  </si>
  <si>
    <t>VALOR HORA</t>
  </si>
  <si>
    <t>FINAL ECONÓMICA</t>
  </si>
  <si>
    <t>CURSO ESPECIAL CON SIMULADOR DE INMERSIÓN TOTAL CONDUCENTE A LICENCIA DE CONDUCTOR PROFESIONAL CLASE A-3</t>
  </si>
  <si>
    <t>CURSO ESPECIAL CON SIMULADOR DE INMERSIÓN TOTAL CONDUCENTE A LICENCIA DE CONDUCTOR PROFESIONAL CLASE A-5</t>
  </si>
  <si>
    <t>HORAS TECNICAS</t>
  </si>
  <si>
    <t>HORAS TRANSVERSALES</t>
  </si>
  <si>
    <t>ADMISIBILIDAD OFERENTE</t>
  </si>
  <si>
    <t>ADMISIBILIDAD OFERTA</t>
  </si>
  <si>
    <t xml:space="preserve"> EXPERIENCIA</t>
  </si>
  <si>
    <t>COMPORTAMIENTO</t>
  </si>
  <si>
    <t>TECNICA</t>
  </si>
  <si>
    <t>ADMISIBILIDAD TÉCNICA</t>
  </si>
  <si>
    <t>ECONÓMICA</t>
  </si>
  <si>
    <t>NOTA FINAL</t>
  </si>
  <si>
    <t>ESTADO POSTULACIÓN</t>
  </si>
  <si>
    <t>ORDEN</t>
  </si>
  <si>
    <t>CUPOS POSTULACION</t>
  </si>
  <si>
    <t>CUPOS SELECCIONADOS</t>
  </si>
  <si>
    <t>NÚMERO DE CURSOS EJECUTADOS EN LA REGIÓN</t>
  </si>
  <si>
    <t>DE VALPARAÍSO</t>
  </si>
  <si>
    <t>PF0623</t>
  </si>
  <si>
    <t>SELECCIONADA</t>
  </si>
  <si>
    <t>PF0621</t>
  </si>
  <si>
    <t>DE LOS LAGOS</t>
  </si>
  <si>
    <t>NO SELECCIONADA (INADMISIBLE)</t>
  </si>
  <si>
    <t/>
  </si>
  <si>
    <t>CÓDIGO PF</t>
  </si>
  <si>
    <t>NOMBRE PF / CURSO</t>
  </si>
  <si>
    <t>TIPO DE POSTULACIÓN</t>
  </si>
  <si>
    <t>REGION</t>
  </si>
  <si>
    <t>NOMBRE DEL CURSO</t>
  </si>
  <si>
    <t>CUPOS</t>
  </si>
  <si>
    <t>ESTADO</t>
  </si>
  <si>
    <t>ANEXO 1</t>
  </si>
  <si>
    <t>PRESENCIAL, BLENDED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</si>
</sst>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name val="Calibri"/>
    </font>
    <font>
      <b/>
      <sz val="9"/>
      <color rgb="FF000080"/>
      <name val="Calibri"/>
      <family val="2"/>
      <scheme val="minor"/>
    </font>
    <font>
      <sz val="9"/>
      <name val="Calibri"/>
      <family val="2"/>
    </font>
    <font>
      <b/>
      <sz val="8"/>
      <color rgb="FF000080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3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workbookViewId="0">
      <selection activeCell="C9" sqref="C9"/>
    </sheetView>
  </sheetViews>
  <sheetFormatPr baseColWidth="10" defaultColWidth="8.81640625" defaultRowHeight="12"/>
  <cols>
    <col min="1" max="1" width="7.26953125" style="2" bestFit="1" customWidth="1"/>
    <col min="2" max="2" width="10" style="2" bestFit="1" customWidth="1"/>
    <col min="3" max="3" width="60.7265625" style="2" bestFit="1" customWidth="1"/>
    <col min="4" max="5" width="12" style="2" customWidth="1"/>
    <col min="6" max="6" width="13.1796875" style="2" customWidth="1"/>
    <col min="7" max="16384" width="8.81640625" style="2"/>
  </cols>
  <sheetData>
    <row r="1" spans="1:6" s="3" customFormat="1" ht="3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4">
        <v>1</v>
      </c>
      <c r="B2" s="4" t="s">
        <v>6</v>
      </c>
      <c r="C2" s="4" t="s">
        <v>7</v>
      </c>
      <c r="D2" s="4" t="s">
        <v>4</v>
      </c>
      <c r="E2" s="4" t="s">
        <v>8</v>
      </c>
      <c r="F2" s="4" t="s">
        <v>9</v>
      </c>
    </row>
    <row r="3" spans="1:6">
      <c r="A3" s="4">
        <v>2</v>
      </c>
      <c r="B3" s="4" t="s">
        <v>10</v>
      </c>
      <c r="C3" s="4" t="s">
        <v>11</v>
      </c>
      <c r="D3" s="4" t="s">
        <v>4</v>
      </c>
      <c r="E3" s="4" t="s">
        <v>8</v>
      </c>
      <c r="F3" s="4" t="s">
        <v>9</v>
      </c>
    </row>
    <row r="4" spans="1:6">
      <c r="A4" s="4">
        <v>3</v>
      </c>
      <c r="B4" s="4" t="s">
        <v>12</v>
      </c>
      <c r="C4" s="4" t="s">
        <v>13</v>
      </c>
      <c r="D4" s="4" t="s">
        <v>4</v>
      </c>
      <c r="E4" s="4" t="s">
        <v>8</v>
      </c>
      <c r="F4" s="4" t="s">
        <v>9</v>
      </c>
    </row>
  </sheetData>
  <sheetProtection algorithmName="SHA-512" hashValue="UyU2VTfMyrXbnncAiQxePLUwnNp21NhogurbflyVq/wwFwsjBaC1N+iP5I3z2fFE9t3bV7jyMlaz5AijqzyMOQ==" saltValue="l0fBEbAE+TdkwHyrGW+elQ==" spinCount="100000" sheet="1" objects="1" scenarios="1"/>
  <autoFilter ref="A1:F4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"/>
  <sheetViews>
    <sheetView workbookViewId="0">
      <selection activeCell="C4" sqref="C4"/>
    </sheetView>
  </sheetViews>
  <sheetFormatPr baseColWidth="10" defaultColWidth="8.81640625" defaultRowHeight="12"/>
  <cols>
    <col min="1" max="1" width="7.1796875" style="2" bestFit="1" customWidth="1"/>
    <col min="2" max="2" width="13.26953125" style="2" bestFit="1" customWidth="1"/>
    <col min="3" max="3" width="31.81640625" style="2" customWidth="1"/>
    <col min="4" max="4" width="8.453125" style="2" bestFit="1" customWidth="1"/>
    <col min="5" max="5" width="15.26953125" style="2" bestFit="1" customWidth="1"/>
    <col min="6" max="6" width="11" style="2" bestFit="1" customWidth="1"/>
    <col min="7" max="7" width="13" style="2" customWidth="1"/>
    <col min="8" max="8" width="12.1796875" style="2" bestFit="1" customWidth="1"/>
    <col min="9" max="9" width="15.26953125" style="2" customWidth="1"/>
    <col min="10" max="11" width="11.7265625" style="2" customWidth="1"/>
    <col min="12" max="12" width="12.81640625" style="2" customWidth="1"/>
    <col min="13" max="13" width="8.81640625" style="2"/>
    <col min="14" max="16" width="12.453125" style="2" customWidth="1"/>
    <col min="17" max="17" width="11.81640625" style="2" customWidth="1"/>
    <col min="18" max="18" width="89" style="2" customWidth="1"/>
    <col min="19" max="16384" width="8.81640625" style="2"/>
  </cols>
  <sheetData>
    <row r="1" spans="1:18" ht="36">
      <c r="A1" s="1" t="s">
        <v>0</v>
      </c>
      <c r="B1" s="1" t="s">
        <v>1</v>
      </c>
      <c r="C1" s="1" t="s">
        <v>2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</row>
    <row r="2" spans="1:18">
      <c r="A2" s="4">
        <v>1</v>
      </c>
      <c r="B2" s="4" t="s">
        <v>6</v>
      </c>
      <c r="C2" s="4" t="s">
        <v>7</v>
      </c>
      <c r="D2" s="4">
        <v>5</v>
      </c>
      <c r="E2" s="4" t="s">
        <v>29</v>
      </c>
      <c r="F2" s="4">
        <v>10971</v>
      </c>
      <c r="G2" s="4" t="s">
        <v>30</v>
      </c>
      <c r="H2" s="4" t="s">
        <v>31</v>
      </c>
      <c r="I2" s="4" t="s">
        <v>8</v>
      </c>
      <c r="J2" s="4" t="s">
        <v>8</v>
      </c>
      <c r="K2" s="4" t="s">
        <v>32</v>
      </c>
      <c r="L2" s="4" t="s">
        <v>32</v>
      </c>
      <c r="M2" s="4" t="s">
        <v>32</v>
      </c>
      <c r="N2" s="4" t="s">
        <v>32</v>
      </c>
      <c r="O2" s="4" t="s">
        <v>32</v>
      </c>
      <c r="P2" s="4" t="s">
        <v>32</v>
      </c>
      <c r="Q2" s="4" t="s">
        <v>9</v>
      </c>
      <c r="R2" s="4"/>
    </row>
    <row r="3" spans="1:18">
      <c r="A3" s="4">
        <v>2</v>
      </c>
      <c r="B3" s="4" t="s">
        <v>6</v>
      </c>
      <c r="C3" s="4" t="s">
        <v>7</v>
      </c>
      <c r="D3" s="4">
        <v>5</v>
      </c>
      <c r="E3" s="4" t="s">
        <v>29</v>
      </c>
      <c r="F3" s="4">
        <v>11130</v>
      </c>
      <c r="G3" s="4" t="s">
        <v>30</v>
      </c>
      <c r="H3" s="4" t="s">
        <v>31</v>
      </c>
      <c r="I3" s="4" t="s">
        <v>8</v>
      </c>
      <c r="J3" s="4" t="s">
        <v>8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9</v>
      </c>
      <c r="R3" s="4"/>
    </row>
    <row r="4" spans="1:18">
      <c r="A4" s="4">
        <v>3</v>
      </c>
      <c r="B4" s="4" t="s">
        <v>10</v>
      </c>
      <c r="C4" s="4" t="s">
        <v>11</v>
      </c>
      <c r="D4" s="4">
        <v>10</v>
      </c>
      <c r="E4" s="4" t="s">
        <v>33</v>
      </c>
      <c r="F4" s="4">
        <v>11177</v>
      </c>
      <c r="G4" s="4" t="s">
        <v>30</v>
      </c>
      <c r="H4" s="4" t="s">
        <v>34</v>
      </c>
      <c r="I4" s="4" t="s">
        <v>32</v>
      </c>
      <c r="J4" s="4"/>
      <c r="K4" s="4"/>
      <c r="L4" s="4"/>
      <c r="M4" s="4"/>
      <c r="N4" s="4"/>
      <c r="O4" s="4"/>
      <c r="P4" s="4"/>
      <c r="Q4" s="4" t="s">
        <v>35</v>
      </c>
      <c r="R4" s="4" t="s">
        <v>36</v>
      </c>
    </row>
    <row r="5" spans="1:18">
      <c r="A5" s="4">
        <v>4</v>
      </c>
      <c r="B5" s="4" t="s">
        <v>12</v>
      </c>
      <c r="C5" s="4" t="s">
        <v>13</v>
      </c>
      <c r="D5" s="4">
        <v>10</v>
      </c>
      <c r="E5" s="4" t="s">
        <v>33</v>
      </c>
      <c r="F5" s="4">
        <v>11275</v>
      </c>
      <c r="G5" s="4" t="s">
        <v>30</v>
      </c>
      <c r="H5" s="4" t="s">
        <v>34</v>
      </c>
      <c r="I5" s="4" t="s">
        <v>32</v>
      </c>
      <c r="J5" s="4"/>
      <c r="K5" s="4"/>
      <c r="L5" s="4"/>
      <c r="M5" s="4"/>
      <c r="N5" s="4"/>
      <c r="O5" s="4"/>
      <c r="P5" s="4"/>
      <c r="Q5" s="4" t="s">
        <v>35</v>
      </c>
      <c r="R5" s="4" t="s">
        <v>36</v>
      </c>
    </row>
  </sheetData>
  <sheetProtection algorithmName="SHA-512" hashValue="7uVyRKGo+eLxKRS0akRaGe8aqL5MwUR/IHMW1vljcxO6teJi8kdO9ZXb9Ks5Rz9ogaw3t0ha01d9pC/iidMHrw==" saltValue="xHA4gYVxUYX+0dYkb9LxH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"/>
  <sheetViews>
    <sheetView workbookViewId="0">
      <selection activeCell="E2" sqref="E2"/>
    </sheetView>
  </sheetViews>
  <sheetFormatPr baseColWidth="10" defaultColWidth="8.81640625" defaultRowHeight="12"/>
  <cols>
    <col min="1" max="1" width="5.1796875" style="2" bestFit="1" customWidth="1"/>
    <col min="2" max="2" width="10" style="2" bestFit="1" customWidth="1"/>
    <col min="3" max="3" width="74.7265625" style="2" bestFit="1" customWidth="1"/>
    <col min="4" max="4" width="11.7265625" style="2" customWidth="1"/>
    <col min="5" max="5" width="10.1796875" style="2" bestFit="1" customWidth="1"/>
    <col min="6" max="16384" width="8.81640625" style="2"/>
  </cols>
  <sheetData>
    <row r="1" spans="1:5" ht="24">
      <c r="A1" s="1" t="s">
        <v>0</v>
      </c>
      <c r="B1" s="1" t="s">
        <v>1</v>
      </c>
      <c r="C1" s="1" t="s">
        <v>2</v>
      </c>
      <c r="D1" s="1" t="s">
        <v>37</v>
      </c>
      <c r="E1" s="1" t="s">
        <v>38</v>
      </c>
    </row>
    <row r="2" spans="1:5">
      <c r="A2" s="4">
        <v>1</v>
      </c>
      <c r="B2" s="4" t="s">
        <v>6</v>
      </c>
      <c r="C2" s="4" t="s">
        <v>7</v>
      </c>
      <c r="D2" s="4">
        <v>6</v>
      </c>
      <c r="E2" s="5">
        <v>3</v>
      </c>
    </row>
  </sheetData>
  <sheetProtection algorithmName="SHA-512" hashValue="VPpOkwpLz+urmJ2T5h4DsJCjixMrzlt5tg6Mq5q0xLrY2r8zw0PEJZxuDa4SAc8x/LAIPK2xjggQpSkx+Ns/ZQ==" saltValue="U9jhiUeq0RNUFJa72Dqq3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"/>
  <sheetViews>
    <sheetView workbookViewId="0">
      <selection activeCell="B2" sqref="B2"/>
    </sheetView>
  </sheetViews>
  <sheetFormatPr baseColWidth="10" defaultColWidth="8.81640625" defaultRowHeight="12"/>
  <cols>
    <col min="1" max="1" width="7.1796875" style="2" bestFit="1" customWidth="1"/>
    <col min="2" max="2" width="10" style="2" bestFit="1" customWidth="1"/>
    <col min="3" max="3" width="60.7265625" style="2" bestFit="1" customWidth="1"/>
    <col min="4" max="7" width="9.81640625" style="2" customWidth="1"/>
    <col min="8" max="8" width="15.1796875" style="2" bestFit="1" customWidth="1"/>
    <col min="9" max="16384" width="8.81640625" style="2"/>
  </cols>
  <sheetData>
    <row r="1" spans="1:8" ht="36">
      <c r="A1" s="1" t="s">
        <v>0</v>
      </c>
      <c r="B1" s="1" t="s">
        <v>1</v>
      </c>
      <c r="C1" s="1" t="s">
        <v>2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</row>
    <row r="2" spans="1:8">
      <c r="A2" s="4">
        <v>1</v>
      </c>
      <c r="B2" s="4" t="s">
        <v>6</v>
      </c>
      <c r="C2" s="4" t="s">
        <v>7</v>
      </c>
      <c r="D2" s="5">
        <v>7</v>
      </c>
      <c r="E2" s="5">
        <v>7</v>
      </c>
      <c r="F2" s="5"/>
      <c r="G2" s="5">
        <v>7</v>
      </c>
      <c r="H2" s="5">
        <v>7</v>
      </c>
    </row>
  </sheetData>
  <sheetProtection algorithmName="SHA-512" hashValue="gZ57n2ledNtvimV/q3Rw0MGBUwxSq231kCOcPhlvdhX2HLOjGhYiYbEjJWJKP+B333XUXpTHXR8FvQ7NAk7CEQ==" saltValue="9xJrA8sh+NJecA3jq1oMPA==" spinCount="100000" sheet="1" objects="1" scenarios="1"/>
  <conditionalFormatting sqref="B1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"/>
  <sheetViews>
    <sheetView workbookViewId="0">
      <selection activeCell="C10" sqref="C10"/>
    </sheetView>
  </sheetViews>
  <sheetFormatPr baseColWidth="10" defaultColWidth="8.81640625" defaultRowHeight="12"/>
  <cols>
    <col min="1" max="1" width="7.1796875" style="2" bestFit="1" customWidth="1"/>
    <col min="2" max="2" width="11.81640625" style="2" customWidth="1"/>
    <col min="3" max="3" width="60.7265625" style="2" bestFit="1" customWidth="1"/>
    <col min="4" max="4" width="8.7265625" style="2" customWidth="1"/>
    <col min="5" max="5" width="11.81640625" style="2" customWidth="1"/>
    <col min="6" max="9" width="12.1796875" style="2" bestFit="1" customWidth="1"/>
    <col min="10" max="10" width="11.81640625" style="2" customWidth="1"/>
    <col min="11" max="11" width="8.81640625" style="2"/>
    <col min="12" max="12" width="12" style="2" customWidth="1"/>
    <col min="13" max="13" width="42.7265625" style="2" bestFit="1" customWidth="1"/>
    <col min="14" max="16384" width="8.81640625" style="2"/>
  </cols>
  <sheetData>
    <row r="1" spans="1:13" ht="36">
      <c r="A1" s="1" t="s">
        <v>0</v>
      </c>
      <c r="B1" s="1" t="s">
        <v>44</v>
      </c>
      <c r="C1" s="1" t="s">
        <v>45</v>
      </c>
      <c r="D1" s="1" t="s">
        <v>16</v>
      </c>
      <c r="E1" s="1" t="s">
        <v>17</v>
      </c>
      <c r="F1" s="1" t="s">
        <v>18</v>
      </c>
      <c r="G1" s="1" t="s">
        <v>46</v>
      </c>
      <c r="H1" s="1" t="s">
        <v>47</v>
      </c>
      <c r="I1" s="1" t="s">
        <v>48</v>
      </c>
      <c r="J1" s="1" t="s">
        <v>49</v>
      </c>
      <c r="K1" s="1" t="s">
        <v>50</v>
      </c>
      <c r="L1" s="1" t="s">
        <v>51</v>
      </c>
      <c r="M1" s="1" t="s">
        <v>52</v>
      </c>
    </row>
    <row r="2" spans="1:13">
      <c r="A2" s="4">
        <v>1</v>
      </c>
      <c r="B2" s="4" t="s">
        <v>6</v>
      </c>
      <c r="C2" s="4" t="s">
        <v>7</v>
      </c>
      <c r="D2" s="4">
        <v>10971</v>
      </c>
      <c r="E2" s="4" t="s">
        <v>30</v>
      </c>
      <c r="F2" s="4" t="s">
        <v>31</v>
      </c>
      <c r="G2" s="5">
        <v>6.6</v>
      </c>
      <c r="H2" s="5">
        <v>4.4000000000000004</v>
      </c>
      <c r="I2" s="5">
        <v>5.5</v>
      </c>
      <c r="J2" s="5">
        <v>5.5</v>
      </c>
      <c r="K2" s="5">
        <v>5.5</v>
      </c>
      <c r="L2" s="5">
        <v>5.3</v>
      </c>
      <c r="M2" s="4"/>
    </row>
    <row r="3" spans="1:13">
      <c r="A3" s="4">
        <v>2</v>
      </c>
      <c r="B3" s="4" t="s">
        <v>6</v>
      </c>
      <c r="C3" s="4" t="s">
        <v>7</v>
      </c>
      <c r="D3" s="4">
        <v>11130</v>
      </c>
      <c r="E3" s="4" t="s">
        <v>30</v>
      </c>
      <c r="F3" s="4" t="s">
        <v>31</v>
      </c>
      <c r="G3" s="5">
        <v>6.6</v>
      </c>
      <c r="H3" s="5">
        <v>4.4000000000000004</v>
      </c>
      <c r="I3" s="5">
        <v>5.5</v>
      </c>
      <c r="J3" s="5">
        <v>5.5</v>
      </c>
      <c r="K3" s="5">
        <v>5.5</v>
      </c>
      <c r="L3" s="5">
        <v>5.3</v>
      </c>
      <c r="M3" s="4"/>
    </row>
  </sheetData>
  <sheetProtection algorithmName="SHA-512" hashValue="dkPc1toLtJlJhMfz6B//qBpSDztHW4rcpcKhLOQjUN724eFd+AOXCIRBXRbvSvT2/7soYyG5xB0LAsu5U7xosA==" saltValue="SlIB1b3Ia2DUWu4fDUmYMg==" spinCount="100000" sheet="1" objects="1" scenarios="1"/>
  <autoFilter ref="A1:M2" xr:uid="{00000000-0001-0000-0400-000000000000}"/>
  <conditionalFormatting sqref="A1">
    <cfRule type="duplicateValues" dxfId="1" priority="2"/>
  </conditionalFormatting>
  <conditionalFormatting sqref="D1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3FA1-8AF3-42FF-903D-A3213A51E41E}">
  <dimension ref="A1:J3"/>
  <sheetViews>
    <sheetView workbookViewId="0">
      <selection activeCell="I2" sqref="I2:I3"/>
    </sheetView>
  </sheetViews>
  <sheetFormatPr baseColWidth="10" defaultColWidth="8.81640625" defaultRowHeight="12"/>
  <cols>
    <col min="1" max="1" width="7.1796875" style="2" bestFit="1" customWidth="1"/>
    <col min="2" max="2" width="16.1796875" style="2" bestFit="1" customWidth="1"/>
    <col min="3" max="3" width="60.7265625" style="2" bestFit="1" customWidth="1"/>
    <col min="4" max="4" width="11" style="2" bestFit="1" customWidth="1"/>
    <col min="5" max="5" width="14.7265625" style="2" bestFit="1" customWidth="1"/>
    <col min="6" max="6" width="13" style="2" bestFit="1" customWidth="1"/>
    <col min="7" max="7" width="11.1796875" style="2" bestFit="1" customWidth="1"/>
    <col min="8" max="8" width="17.1796875" style="2" bestFit="1" customWidth="1"/>
    <col min="9" max="9" width="9.81640625" style="2" customWidth="1"/>
    <col min="10" max="10" width="13.1796875" style="2" customWidth="1"/>
    <col min="11" max="16384" width="8.81640625" style="2"/>
  </cols>
  <sheetData>
    <row r="1" spans="1:10" ht="24">
      <c r="A1" s="1" t="s">
        <v>0</v>
      </c>
      <c r="B1" s="1" t="s">
        <v>1</v>
      </c>
      <c r="C1" s="1" t="s">
        <v>2</v>
      </c>
      <c r="D1" s="1" t="s">
        <v>14</v>
      </c>
      <c r="E1" s="1" t="s">
        <v>15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</row>
    <row r="2" spans="1:10">
      <c r="A2" s="4">
        <v>1</v>
      </c>
      <c r="B2" s="4" t="s">
        <v>6</v>
      </c>
      <c r="C2" s="4" t="s">
        <v>7</v>
      </c>
      <c r="D2" s="4">
        <v>5</v>
      </c>
      <c r="E2" s="4" t="s">
        <v>29</v>
      </c>
      <c r="F2" s="4">
        <v>10971</v>
      </c>
      <c r="G2" s="4" t="str">
        <f>_xlfn.XLOOKUP(F2,'ANEXO Nº7 FINAL'!G:G,'ANEXO Nº7 FINAL'!H:H)</f>
        <v>PF0623</v>
      </c>
      <c r="H2" s="4" t="s">
        <v>58</v>
      </c>
      <c r="I2" s="4">
        <v>5500</v>
      </c>
      <c r="J2" s="5">
        <v>7</v>
      </c>
    </row>
    <row r="3" spans="1:10">
      <c r="A3" s="4">
        <v>2</v>
      </c>
      <c r="B3" s="4" t="s">
        <v>6</v>
      </c>
      <c r="C3" s="4" t="s">
        <v>7</v>
      </c>
      <c r="D3" s="4">
        <v>5</v>
      </c>
      <c r="E3" s="4" t="s">
        <v>29</v>
      </c>
      <c r="F3" s="4">
        <v>11130</v>
      </c>
      <c r="G3" s="4" t="str">
        <f>_xlfn.XLOOKUP(F3,'ANEXO Nº7 FINAL'!G:G,'ANEXO Nº7 FINAL'!H:H)</f>
        <v>PF0621</v>
      </c>
      <c r="H3" s="4" t="s">
        <v>59</v>
      </c>
      <c r="I3" s="4">
        <v>5500</v>
      </c>
      <c r="J3" s="5">
        <v>7</v>
      </c>
    </row>
  </sheetData>
  <sheetProtection algorithmName="SHA-512" hashValue="Hcft9bTjVVDQJp7Kxhiyi3/NqnCRaSkIyVkBCxN1c/U5x7qNAGKWRhL+vuj7GP6taDYUvdNCoK+aLQ7cTF7kdg==" saltValue="jCxW4HJdbOBjqgXqL4R+P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5"/>
  <sheetViews>
    <sheetView topLeftCell="H1" workbookViewId="0">
      <selection activeCell="X4" sqref="X4"/>
    </sheetView>
  </sheetViews>
  <sheetFormatPr baseColWidth="10" defaultColWidth="8.81640625" defaultRowHeight="12"/>
  <cols>
    <col min="1" max="1" width="8.81640625" style="2"/>
    <col min="2" max="2" width="12.7265625" style="2" bestFit="1" customWidth="1"/>
    <col min="3" max="3" width="19.26953125" style="2" customWidth="1"/>
    <col min="4" max="4" width="21.81640625" style="2" customWidth="1"/>
    <col min="5" max="5" width="8.81640625" style="2"/>
    <col min="6" max="6" width="11.54296875" style="2" customWidth="1"/>
    <col min="7" max="8" width="8.81640625" style="2"/>
    <col min="9" max="9" width="9.54296875" style="2" customWidth="1"/>
    <col min="10" max="10" width="8.81640625" style="2"/>
    <col min="11" max="11" width="13.1796875" style="2" customWidth="1"/>
    <col min="12" max="12" width="13.26953125" style="2" bestFit="1" customWidth="1"/>
    <col min="13" max="13" width="12.54296875" style="2" customWidth="1"/>
    <col min="14" max="14" width="12.26953125" style="2" customWidth="1"/>
    <col min="15" max="15" width="13.1796875" style="2" bestFit="1" customWidth="1"/>
    <col min="16" max="16" width="15.7265625" style="2" customWidth="1"/>
    <col min="17" max="17" width="8.81640625" style="2"/>
    <col min="18" max="18" width="12.26953125" style="2" customWidth="1"/>
    <col min="19" max="19" width="10.7265625" style="2" customWidth="1"/>
    <col min="20" max="20" width="8.81640625" style="2"/>
    <col min="21" max="21" width="36.26953125" style="2" customWidth="1"/>
    <col min="22" max="22" width="8.81640625" style="2"/>
    <col min="23" max="23" width="11.26953125" style="2" customWidth="1"/>
    <col min="24" max="24" width="13.54296875" style="2" customWidth="1"/>
    <col min="25" max="25" width="8.81640625" style="2"/>
    <col min="26" max="26" width="16.81640625" style="2" customWidth="1"/>
    <col min="27" max="16384" width="8.81640625" style="2"/>
  </cols>
  <sheetData>
    <row r="1" spans="1:26" ht="36">
      <c r="B1" s="1" t="s">
        <v>1</v>
      </c>
      <c r="C1" s="1" t="s">
        <v>2</v>
      </c>
      <c r="D1" s="1" t="s">
        <v>14</v>
      </c>
      <c r="E1" s="1" t="s">
        <v>15</v>
      </c>
      <c r="F1" s="1" t="s">
        <v>17</v>
      </c>
      <c r="G1" s="1" t="s">
        <v>53</v>
      </c>
      <c r="H1" s="1" t="s">
        <v>54</v>
      </c>
      <c r="I1" s="1" t="s">
        <v>55</v>
      </c>
      <c r="J1" s="1" t="s">
        <v>60</v>
      </c>
      <c r="K1" s="1" t="s">
        <v>61</v>
      </c>
      <c r="L1" s="1" t="s">
        <v>18</v>
      </c>
      <c r="M1" s="1" t="s">
        <v>62</v>
      </c>
      <c r="N1" s="1" t="s">
        <v>63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68</v>
      </c>
      <c r="T1" s="1" t="s">
        <v>69</v>
      </c>
      <c r="U1" s="1" t="s">
        <v>70</v>
      </c>
      <c r="V1" s="1" t="s">
        <v>71</v>
      </c>
      <c r="W1" s="1" t="s">
        <v>72</v>
      </c>
      <c r="X1" s="1" t="s">
        <v>73</v>
      </c>
      <c r="Y1" s="1" t="s">
        <v>56</v>
      </c>
      <c r="Z1" s="1" t="s">
        <v>74</v>
      </c>
    </row>
    <row r="2" spans="1:26">
      <c r="A2" s="2" t="str">
        <f>_xlfn.CONCAT(G2,E2)</f>
        <v>10971VALPARAÍSO</v>
      </c>
      <c r="B2" s="4" t="s">
        <v>6</v>
      </c>
      <c r="C2" s="4" t="s">
        <v>7</v>
      </c>
      <c r="D2" s="4" t="s">
        <v>75</v>
      </c>
      <c r="E2" s="4" t="s">
        <v>29</v>
      </c>
      <c r="F2" s="4" t="s">
        <v>30</v>
      </c>
      <c r="G2" s="4">
        <v>10971</v>
      </c>
      <c r="H2" s="4" t="s">
        <v>76</v>
      </c>
      <c r="I2" s="4" t="s">
        <v>58</v>
      </c>
      <c r="J2" s="4">
        <v>200</v>
      </c>
      <c r="K2" s="4">
        <v>36</v>
      </c>
      <c r="L2" s="4" t="s">
        <v>31</v>
      </c>
      <c r="M2" s="4" t="s">
        <v>9</v>
      </c>
      <c r="N2" s="4" t="s">
        <v>9</v>
      </c>
      <c r="O2" s="5">
        <v>3</v>
      </c>
      <c r="P2" s="5">
        <v>7</v>
      </c>
      <c r="Q2" s="5">
        <v>5.5</v>
      </c>
      <c r="R2" s="5">
        <v>5.3</v>
      </c>
      <c r="S2" s="5">
        <v>7</v>
      </c>
      <c r="T2" s="5">
        <v>7</v>
      </c>
      <c r="U2" s="4" t="s">
        <v>77</v>
      </c>
      <c r="V2" s="4">
        <v>9</v>
      </c>
      <c r="W2" s="6">
        <v>220</v>
      </c>
      <c r="X2" s="6">
        <v>220</v>
      </c>
      <c r="Y2" s="4">
        <v>5500</v>
      </c>
      <c r="Z2" s="4">
        <v>6</v>
      </c>
    </row>
    <row r="3" spans="1:26">
      <c r="A3" s="2" t="str">
        <f t="shared" ref="A3:A5" si="0">_xlfn.CONCAT(G3,E3)</f>
        <v>11130VALPARAÍSO</v>
      </c>
      <c r="B3" s="4" t="s">
        <v>6</v>
      </c>
      <c r="C3" s="4" t="s">
        <v>7</v>
      </c>
      <c r="D3" s="4" t="s">
        <v>75</v>
      </c>
      <c r="E3" s="4" t="s">
        <v>29</v>
      </c>
      <c r="F3" s="4" t="s">
        <v>30</v>
      </c>
      <c r="G3" s="4">
        <v>11130</v>
      </c>
      <c r="H3" s="4" t="s">
        <v>78</v>
      </c>
      <c r="I3" s="4" t="s">
        <v>59</v>
      </c>
      <c r="J3" s="4">
        <v>225</v>
      </c>
      <c r="K3" s="4">
        <v>36</v>
      </c>
      <c r="L3" s="4" t="s">
        <v>31</v>
      </c>
      <c r="M3" s="4" t="s">
        <v>9</v>
      </c>
      <c r="N3" s="4" t="s">
        <v>9</v>
      </c>
      <c r="O3" s="5">
        <v>3</v>
      </c>
      <c r="P3" s="5">
        <v>7</v>
      </c>
      <c r="Q3" s="5">
        <v>5.5</v>
      </c>
      <c r="R3" s="5">
        <v>5.3</v>
      </c>
      <c r="S3" s="5">
        <v>7</v>
      </c>
      <c r="T3" s="5">
        <v>7</v>
      </c>
      <c r="U3" s="4" t="s">
        <v>77</v>
      </c>
      <c r="V3" s="4">
        <v>10</v>
      </c>
      <c r="W3" s="6">
        <v>40</v>
      </c>
      <c r="X3" s="6">
        <v>40</v>
      </c>
      <c r="Y3" s="4">
        <v>5500</v>
      </c>
      <c r="Z3" s="4">
        <v>6</v>
      </c>
    </row>
    <row r="4" spans="1:26">
      <c r="A4" s="2" t="str">
        <f t="shared" si="0"/>
        <v>11177CASTRO</v>
      </c>
      <c r="B4" s="4" t="s">
        <v>10</v>
      </c>
      <c r="C4" s="4" t="s">
        <v>11</v>
      </c>
      <c r="D4" s="4" t="s">
        <v>79</v>
      </c>
      <c r="E4" s="4" t="s">
        <v>33</v>
      </c>
      <c r="F4" s="4" t="s">
        <v>30</v>
      </c>
      <c r="G4" s="4">
        <v>11177</v>
      </c>
      <c r="H4" s="4" t="s">
        <v>78</v>
      </c>
      <c r="I4" s="4" t="s">
        <v>59</v>
      </c>
      <c r="J4" s="4">
        <v>225</v>
      </c>
      <c r="K4" s="4">
        <v>36</v>
      </c>
      <c r="L4" s="4" t="s">
        <v>34</v>
      </c>
      <c r="M4" s="4" t="s">
        <v>9</v>
      </c>
      <c r="N4" s="4" t="s">
        <v>35</v>
      </c>
      <c r="O4" s="5"/>
      <c r="P4" s="5"/>
      <c r="Q4" s="5"/>
      <c r="R4" s="5"/>
      <c r="S4" s="5"/>
      <c r="T4" s="5"/>
      <c r="U4" s="4" t="s">
        <v>80</v>
      </c>
      <c r="V4" s="4">
        <v>26</v>
      </c>
      <c r="W4" s="6">
        <v>20</v>
      </c>
      <c r="X4" s="6">
        <v>0</v>
      </c>
      <c r="Y4" s="4">
        <v>5500</v>
      </c>
      <c r="Z4" s="4">
        <v>15</v>
      </c>
    </row>
    <row r="5" spans="1:26">
      <c r="A5" s="2" t="str">
        <f t="shared" si="0"/>
        <v>11275CASTRO</v>
      </c>
      <c r="B5" s="4" t="s">
        <v>12</v>
      </c>
      <c r="C5" s="4" t="s">
        <v>13</v>
      </c>
      <c r="D5" s="4" t="s">
        <v>79</v>
      </c>
      <c r="E5" s="4" t="s">
        <v>33</v>
      </c>
      <c r="F5" s="4" t="s">
        <v>30</v>
      </c>
      <c r="G5" s="4">
        <v>11275</v>
      </c>
      <c r="H5" s="4" t="s">
        <v>78</v>
      </c>
      <c r="I5" s="4" t="s">
        <v>59</v>
      </c>
      <c r="J5" s="4">
        <v>225</v>
      </c>
      <c r="K5" s="4">
        <v>36</v>
      </c>
      <c r="L5" s="4" t="s">
        <v>34</v>
      </c>
      <c r="M5" s="4" t="s">
        <v>9</v>
      </c>
      <c r="N5" s="4" t="s">
        <v>35</v>
      </c>
      <c r="O5" s="5"/>
      <c r="P5" s="5"/>
      <c r="Q5" s="5"/>
      <c r="R5" s="5"/>
      <c r="S5" s="5"/>
      <c r="T5" s="5"/>
      <c r="U5" s="4" t="s">
        <v>80</v>
      </c>
      <c r="V5" s="4">
        <v>26</v>
      </c>
      <c r="W5" s="6">
        <v>20</v>
      </c>
      <c r="X5" s="6">
        <v>0</v>
      </c>
      <c r="Y5" s="4">
        <v>5000</v>
      </c>
      <c r="Z5" s="4" t="s">
        <v>81</v>
      </c>
    </row>
  </sheetData>
  <sheetProtection algorithmName="SHA-512" hashValue="lDOczKeNHWGGTAXKoqpPs2vHmX7aGHX/JUiI41UFVBmCBvDeLsj092l3RJTjMqIEQ2qDO3KOfJfMFY9e6qEo3w==" saltValue="Su17U/47mbQaaQ96kfh1Uw==" spinCount="100000" sheet="1" objects="1" scenarios="1"/>
  <autoFilter ref="A1:Z5" xr:uid="{00000000-0001-0000-05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8BEA-F498-4A5E-AB14-70C53F938152}">
  <dimension ref="A1:O3"/>
  <sheetViews>
    <sheetView tabSelected="1" zoomScaleNormal="100" workbookViewId="0">
      <selection activeCell="J10" sqref="J10"/>
    </sheetView>
  </sheetViews>
  <sheetFormatPr baseColWidth="10" defaultColWidth="11.54296875" defaultRowHeight="10.5"/>
  <cols>
    <col min="1" max="1" width="3" style="9" bestFit="1" customWidth="1"/>
    <col min="2" max="2" width="5.1796875" style="9" bestFit="1" customWidth="1"/>
    <col min="3" max="3" width="8.81640625" style="9" bestFit="1" customWidth="1"/>
    <col min="4" max="5" width="9.7265625" style="9" customWidth="1"/>
    <col min="6" max="6" width="10.7265625" style="9" bestFit="1" customWidth="1"/>
    <col min="7" max="7" width="7.81640625" style="9" bestFit="1" customWidth="1"/>
    <col min="8" max="8" width="10" style="9" customWidth="1"/>
    <col min="9" max="9" width="4.7265625" style="9" bestFit="1" customWidth="1"/>
    <col min="10" max="10" width="4.7265625" style="9" customWidth="1"/>
    <col min="11" max="11" width="9.26953125" style="9" bestFit="1" customWidth="1"/>
    <col min="12" max="12" width="3.54296875" style="9" bestFit="1" customWidth="1"/>
    <col min="13" max="13" width="5.26953125" style="9" bestFit="1" customWidth="1"/>
    <col min="14" max="15" width="4.7265625" style="9" bestFit="1" customWidth="1"/>
    <col min="16" max="16384" width="11.54296875" style="9"/>
  </cols>
  <sheetData>
    <row r="1" spans="1:15" ht="93" customHeight="1">
      <c r="A1" s="7" t="s">
        <v>71</v>
      </c>
      <c r="B1" s="7" t="s">
        <v>53</v>
      </c>
      <c r="C1" s="8" t="s">
        <v>1</v>
      </c>
      <c r="D1" s="8" t="s">
        <v>2</v>
      </c>
      <c r="E1" s="8" t="s">
        <v>14</v>
      </c>
      <c r="F1" s="8" t="s">
        <v>15</v>
      </c>
      <c r="G1" s="7" t="s">
        <v>82</v>
      </c>
      <c r="H1" s="8" t="s">
        <v>83</v>
      </c>
      <c r="I1" s="7" t="s">
        <v>60</v>
      </c>
      <c r="J1" s="7" t="s">
        <v>61</v>
      </c>
      <c r="K1" s="8" t="s">
        <v>18</v>
      </c>
      <c r="L1" s="7" t="s">
        <v>69</v>
      </c>
      <c r="M1" s="7" t="s">
        <v>56</v>
      </c>
      <c r="N1" s="7" t="s">
        <v>72</v>
      </c>
      <c r="O1" s="7" t="s">
        <v>73</v>
      </c>
    </row>
    <row r="2" spans="1:15">
      <c r="A2" s="10">
        <v>9</v>
      </c>
      <c r="B2" s="10">
        <v>10971</v>
      </c>
      <c r="C2" s="10" t="s">
        <v>6</v>
      </c>
      <c r="D2" s="10" t="s">
        <v>7</v>
      </c>
      <c r="E2" s="10" t="s">
        <v>75</v>
      </c>
      <c r="F2" s="10" t="s">
        <v>29</v>
      </c>
      <c r="G2" s="10" t="s">
        <v>76</v>
      </c>
      <c r="H2" s="10" t="s">
        <v>58</v>
      </c>
      <c r="I2" s="10">
        <v>200</v>
      </c>
      <c r="J2" s="10">
        <v>36</v>
      </c>
      <c r="K2" s="10" t="s">
        <v>31</v>
      </c>
      <c r="L2" s="11">
        <v>7</v>
      </c>
      <c r="M2" s="10">
        <v>5500</v>
      </c>
      <c r="N2" s="10">
        <v>220</v>
      </c>
      <c r="O2" s="10">
        <v>220</v>
      </c>
    </row>
    <row r="3" spans="1:15">
      <c r="A3" s="10">
        <v>10</v>
      </c>
      <c r="B3" s="10">
        <v>11130</v>
      </c>
      <c r="C3" s="10" t="s">
        <v>6</v>
      </c>
      <c r="D3" s="10" t="s">
        <v>7</v>
      </c>
      <c r="E3" s="10" t="s">
        <v>75</v>
      </c>
      <c r="F3" s="10" t="s">
        <v>29</v>
      </c>
      <c r="G3" s="10" t="s">
        <v>78</v>
      </c>
      <c r="H3" s="10" t="s">
        <v>59</v>
      </c>
      <c r="I3" s="10">
        <v>225</v>
      </c>
      <c r="J3" s="10">
        <v>36</v>
      </c>
      <c r="K3" s="10" t="s">
        <v>31</v>
      </c>
      <c r="L3" s="11">
        <v>7</v>
      </c>
      <c r="M3" s="10">
        <v>5500</v>
      </c>
      <c r="N3" s="10">
        <v>40</v>
      </c>
      <c r="O3" s="10">
        <v>40</v>
      </c>
    </row>
  </sheetData>
  <sheetProtection algorithmName="SHA-512" hashValue="935rsgQbRLX0G/4G5mS+tiZsDg0jyTw6gNbsDd84Kphv75vKdYP19aKbqAs8RsKPmZ+MymQT+hBVUiDk0GgkBw==" saltValue="HpZmo99Y2uqKacAaT3d5pQ==" spinCount="100000" sheet="1" objects="1" scenarios="1"/>
  <autoFilter ref="A1:O1" xr:uid="{C4428BEA-F498-4A5E-AB14-70C53F938152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7B22B-EF8D-468C-AE06-D2292736F760}">
  <dimension ref="A1:I2"/>
  <sheetViews>
    <sheetView workbookViewId="0"/>
  </sheetViews>
  <sheetFormatPr baseColWidth="10" defaultColWidth="11.54296875" defaultRowHeight="12"/>
  <cols>
    <col min="1" max="1" width="11.1796875" style="2" bestFit="1" customWidth="1"/>
    <col min="2" max="2" width="5.54296875" style="2" bestFit="1" customWidth="1"/>
    <col min="3" max="3" width="13.7265625" style="2" bestFit="1" customWidth="1"/>
    <col min="4" max="4" width="6.81640625" style="2" bestFit="1" customWidth="1"/>
    <col min="5" max="5" width="94" style="2" bestFit="1" customWidth="1"/>
    <col min="6" max="6" width="17.54296875" style="2" bestFit="1" customWidth="1"/>
    <col min="7" max="7" width="6.1796875" style="2" customWidth="1"/>
    <col min="8" max="8" width="6.26953125" style="2" customWidth="1"/>
    <col min="9" max="9" width="10.81640625" style="2" bestFit="1" customWidth="1"/>
    <col min="10" max="16384" width="11.54296875" style="2"/>
  </cols>
  <sheetData>
    <row r="1" spans="1:9" s="3" customFormat="1" ht="24">
      <c r="A1" s="1" t="s">
        <v>84</v>
      </c>
      <c r="B1" s="1" t="s">
        <v>85</v>
      </c>
      <c r="C1" s="1" t="s">
        <v>15</v>
      </c>
      <c r="D1" s="1" t="s">
        <v>82</v>
      </c>
      <c r="E1" s="1" t="s">
        <v>86</v>
      </c>
      <c r="F1" s="1" t="s">
        <v>18</v>
      </c>
      <c r="G1" s="1" t="s">
        <v>87</v>
      </c>
      <c r="H1" s="1" t="s">
        <v>71</v>
      </c>
      <c r="I1" s="1" t="s">
        <v>88</v>
      </c>
    </row>
    <row r="2" spans="1:9">
      <c r="A2" s="4" t="s">
        <v>89</v>
      </c>
      <c r="B2" s="4">
        <v>10</v>
      </c>
      <c r="C2" s="4" t="s">
        <v>33</v>
      </c>
      <c r="D2" s="4" t="s">
        <v>78</v>
      </c>
      <c r="E2" s="4" t="s">
        <v>59</v>
      </c>
      <c r="F2" s="4" t="s">
        <v>90</v>
      </c>
      <c r="G2" s="4">
        <v>20</v>
      </c>
      <c r="H2" s="4">
        <v>26</v>
      </c>
      <c r="I2" s="4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ANEXO Nº1 ADM. OFERENTE</vt:lpstr>
      <vt:lpstr>ANEXO Nº2 ADM. OFERTA</vt:lpstr>
      <vt:lpstr>ANEXO Nº3 EXPERIENCIA</vt:lpstr>
      <vt:lpstr>ANEXO Nº4 COMPORTAMIENTO</vt:lpstr>
      <vt:lpstr>ANEXO Nº5 TÉCNICA</vt:lpstr>
      <vt:lpstr>ANEXO Nº6 ECONÓMICA</vt:lpstr>
      <vt:lpstr>ANEXO Nº7 FINAL</vt:lpstr>
      <vt:lpstr>ANEXO N° 8 SELECCION</vt:lpstr>
      <vt:lpstr>DESIERTOS E INADMISIBLES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Nicole Torres Olivares</cp:lastModifiedBy>
  <cp:revision/>
  <dcterms:created xsi:type="dcterms:W3CDTF">2023-12-05T16:16:28Z</dcterms:created>
  <dcterms:modified xsi:type="dcterms:W3CDTF">2023-12-05T18:37:13Z</dcterms:modified>
  <cp:category/>
  <cp:contentStatus/>
</cp:coreProperties>
</file>